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" i="1" l="1"/>
  <c r="D3" i="1"/>
  <c r="E15" i="1"/>
  <c r="D15" i="1"/>
  <c r="C15" i="1"/>
  <c r="E3" i="1" l="1"/>
  <c r="G9" i="1" l="1"/>
  <c r="G8" i="1"/>
  <c r="G7" i="1"/>
  <c r="E10" i="1"/>
  <c r="G14" i="1"/>
  <c r="G13" i="1"/>
  <c r="C10" i="1" l="1"/>
  <c r="G3" i="1"/>
  <c r="G10" i="1" s="1"/>
  <c r="G15" i="1"/>
  <c r="F10" i="1" l="1"/>
</calcChain>
</file>

<file path=xl/sharedStrings.xml><?xml version="1.0" encoding="utf-8"?>
<sst xmlns="http://schemas.openxmlformats.org/spreadsheetml/2006/main" count="34" uniqueCount="28">
  <si>
    <t>1.</t>
  </si>
  <si>
    <t>3.</t>
  </si>
  <si>
    <t>4.</t>
  </si>
  <si>
    <t>5.</t>
  </si>
  <si>
    <t xml:space="preserve">2. </t>
  </si>
  <si>
    <t>Домофон</t>
  </si>
  <si>
    <t>Управление многоквартирным домом</t>
  </si>
  <si>
    <t>1.1</t>
  </si>
  <si>
    <t>1.3</t>
  </si>
  <si>
    <t>1.4</t>
  </si>
  <si>
    <t>Содержание и текущий ремонт жилого фонда:</t>
  </si>
  <si>
    <t>Прочие услуги:</t>
  </si>
  <si>
    <t xml:space="preserve">Итого </t>
  </si>
  <si>
    <t>Содержание и текущий ремонт жилого фонда  (с содержанием мусоропровода) и придомовой территории</t>
  </si>
  <si>
    <t>Техническое содержание и обслуживание внутридомового инженерного оборудования, конструктивных элементов МКД, содержание и обслуживание МОП, ОИ, придомовой территории</t>
  </si>
  <si>
    <t>Содержание и текущий ремонт лифтов</t>
  </si>
  <si>
    <t>Содержание и ремонт автоматических противопожарных систем</t>
  </si>
  <si>
    <t>Вывоз ТБО</t>
  </si>
  <si>
    <t xml:space="preserve">Обслуживание общ. домовых счётчиков </t>
  </si>
  <si>
    <t>Аварийно-техническая служба</t>
  </si>
  <si>
    <t>Задолж-ть собств-ков на 01.01.2014г.</t>
  </si>
  <si>
    <t>ОТЧЁТ ООО УК "ФРЕГАТ" О ВЫПОЛНЕНИИ ДОГОВОРА УПРАВЛЕНИЯ МНОГОКВАРТИРНЫМ ДОМОМ ПЕРЕД СОБСТВЕННИКАМИ                                                 ПО АДРЕСУ: 660025, Г. КРАСНОЯРСК, ПЕР. ЯКОРНЫЙ, 17А  ЗА 2013Г.</t>
  </si>
  <si>
    <t>ВСЕГО ЗАДОЛЖЕННОСТЬ СОБСТВЕННИКОВ НА 01.01.2014Г. ПО ЖИЛИЩНО - КОММУНАЛЬНЫМ УСЛУГАМ СОСТАВЛЯЕТ 582 ТЫСЯЧИ 55 РУБЛЕЙ 6 КОПЕЕК.</t>
  </si>
  <si>
    <t>Начислено собств-кам                               в 2013г.</t>
  </si>
  <si>
    <t>Оплачено собств-ками                                            в 2013г.</t>
  </si>
  <si>
    <t>Фактические расходы                                  в 2013г.</t>
  </si>
  <si>
    <t>Остаток средств                             от Начисления                                       за 2013г.</t>
  </si>
  <si>
    <t xml:space="preserve">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</si>
</sst>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10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0" zoomScale="137" zoomScaleNormal="137" workbookViewId="0">
      <selection activeCell="E14" sqref="E14"/>
    </sheetView>
  </sheetViews>
  <sheetFormatPr defaultRowHeight="32.25" customHeight="1" x14ac:dyDescent="0.25"/>
  <cols>
    <col min="1" max="1" width="3.7109375" style="13" customWidth="1"/>
    <col min="2" max="2" width="37.7109375" style="1" customWidth="1"/>
    <col min="3" max="4" width="10.85546875" style="1" customWidth="1"/>
    <col min="5" max="6" width="11.42578125" style="1" customWidth="1"/>
    <col min="7" max="7" width="14" style="1" customWidth="1"/>
    <col min="8" max="16384" width="9.140625" style="1"/>
  </cols>
  <sheetData>
    <row r="1" spans="1:10" ht="46.5" customHeight="1" x14ac:dyDescent="0.25">
      <c r="A1" s="27" t="s">
        <v>21</v>
      </c>
      <c r="B1" s="27"/>
      <c r="C1" s="27"/>
      <c r="D1" s="27"/>
      <c r="E1" s="27"/>
      <c r="F1" s="27"/>
      <c r="G1" s="27"/>
    </row>
    <row r="2" spans="1:10" ht="42.75" customHeight="1" x14ac:dyDescent="0.25">
      <c r="A2" s="37" t="s">
        <v>10</v>
      </c>
      <c r="B2" s="38"/>
      <c r="C2" s="2" t="s">
        <v>23</v>
      </c>
      <c r="D2" s="3" t="s">
        <v>24</v>
      </c>
      <c r="E2" s="3" t="s">
        <v>25</v>
      </c>
      <c r="F2" s="3" t="s">
        <v>20</v>
      </c>
      <c r="G2" s="3" t="s">
        <v>26</v>
      </c>
    </row>
    <row r="3" spans="1:10" ht="42" customHeight="1" x14ac:dyDescent="0.25">
      <c r="A3" s="4" t="s">
        <v>0</v>
      </c>
      <c r="B3" s="5" t="s">
        <v>13</v>
      </c>
      <c r="C3" s="34">
        <v>962966.03</v>
      </c>
      <c r="D3" s="28">
        <f>C10-F3</f>
        <v>1371394.97</v>
      </c>
      <c r="E3" s="20">
        <f>E4+E5+E6</f>
        <v>935118.27</v>
      </c>
      <c r="F3" s="24">
        <v>291027.53000000003</v>
      </c>
      <c r="G3" s="41">
        <f>C3-E3</f>
        <v>27847.760000000009</v>
      </c>
    </row>
    <row r="4" spans="1:10" ht="57.75" customHeight="1" x14ac:dyDescent="0.25">
      <c r="A4" s="6" t="s">
        <v>7</v>
      </c>
      <c r="B4" s="7" t="s">
        <v>14</v>
      </c>
      <c r="C4" s="35"/>
      <c r="D4" s="29"/>
      <c r="E4" s="21">
        <f>815167.27+56800</f>
        <v>871967.27</v>
      </c>
      <c r="F4" s="25"/>
      <c r="G4" s="42"/>
      <c r="J4" s="14"/>
    </row>
    <row r="5" spans="1:10" ht="21" customHeight="1" x14ac:dyDescent="0.25">
      <c r="A5" s="6" t="s">
        <v>8</v>
      </c>
      <c r="B5" s="7" t="s">
        <v>19</v>
      </c>
      <c r="C5" s="35"/>
      <c r="D5" s="29"/>
      <c r="E5" s="21">
        <v>0</v>
      </c>
      <c r="F5" s="25"/>
      <c r="G5" s="42"/>
    </row>
    <row r="6" spans="1:10" ht="21" customHeight="1" x14ac:dyDescent="0.25">
      <c r="A6" s="6" t="s">
        <v>9</v>
      </c>
      <c r="B6" s="7" t="s">
        <v>18</v>
      </c>
      <c r="C6" s="36"/>
      <c r="D6" s="29"/>
      <c r="E6" s="21">
        <v>63151</v>
      </c>
      <c r="F6" s="25"/>
      <c r="G6" s="43"/>
    </row>
    <row r="7" spans="1:10" ht="21" customHeight="1" x14ac:dyDescent="0.25">
      <c r="A7" s="4" t="s">
        <v>1</v>
      </c>
      <c r="B7" s="5" t="s">
        <v>15</v>
      </c>
      <c r="C7" s="9">
        <v>452661.53</v>
      </c>
      <c r="D7" s="29"/>
      <c r="E7" s="20">
        <v>490250</v>
      </c>
      <c r="F7" s="25"/>
      <c r="G7" s="21">
        <f>C7-E7</f>
        <v>-37588.469999999972</v>
      </c>
    </row>
    <row r="8" spans="1:10" ht="26.25" customHeight="1" x14ac:dyDescent="0.25">
      <c r="A8" s="4" t="s">
        <v>2</v>
      </c>
      <c r="B8" s="10" t="s">
        <v>16</v>
      </c>
      <c r="C8" s="11">
        <v>69873.460000000006</v>
      </c>
      <c r="D8" s="29"/>
      <c r="E8" s="22">
        <v>69762</v>
      </c>
      <c r="F8" s="25"/>
      <c r="G8" s="21">
        <f>C8-E8</f>
        <v>111.4600000000064</v>
      </c>
    </row>
    <row r="9" spans="1:10" ht="21" customHeight="1" x14ac:dyDescent="0.25">
      <c r="A9" s="4" t="s">
        <v>3</v>
      </c>
      <c r="B9" s="12" t="s">
        <v>17</v>
      </c>
      <c r="C9" s="11">
        <v>176921.48</v>
      </c>
      <c r="D9" s="29"/>
      <c r="E9" s="20">
        <v>63300</v>
      </c>
      <c r="F9" s="26"/>
      <c r="G9" s="21">
        <f>C9-E9</f>
        <v>113621.48000000001</v>
      </c>
    </row>
    <row r="10" spans="1:10" ht="21" customHeight="1" x14ac:dyDescent="0.25">
      <c r="A10" s="31" t="s">
        <v>12</v>
      </c>
      <c r="B10" s="32"/>
      <c r="C10" s="11">
        <f>C3+C7+C8+C9</f>
        <v>1662422.5</v>
      </c>
      <c r="D10" s="30"/>
      <c r="E10" s="20">
        <f>E3+E7+E8+E9</f>
        <v>1558430.27</v>
      </c>
      <c r="F10" s="20">
        <f>F3</f>
        <v>291027.53000000003</v>
      </c>
      <c r="G10" s="21">
        <f>G3+G7+G8+G9</f>
        <v>103992.23000000005</v>
      </c>
    </row>
    <row r="11" spans="1:10" ht="32.25" customHeight="1" x14ac:dyDescent="0.25">
      <c r="C11" s="14"/>
      <c r="D11" s="14"/>
      <c r="E11" s="14"/>
      <c r="F11" s="14"/>
    </row>
    <row r="12" spans="1:10" ht="42.75" customHeight="1" x14ac:dyDescent="0.25">
      <c r="A12" s="39" t="s">
        <v>11</v>
      </c>
      <c r="B12" s="40"/>
      <c r="C12" s="2" t="s">
        <v>23</v>
      </c>
      <c r="D12" s="3" t="s">
        <v>24</v>
      </c>
      <c r="E12" s="3" t="s">
        <v>25</v>
      </c>
      <c r="F12" s="3" t="s">
        <v>20</v>
      </c>
      <c r="G12" s="3" t="s">
        <v>26</v>
      </c>
    </row>
    <row r="13" spans="1:10" ht="21" customHeight="1" x14ac:dyDescent="0.25">
      <c r="A13" s="4" t="s">
        <v>27</v>
      </c>
      <c r="B13" s="15" t="s">
        <v>5</v>
      </c>
      <c r="C13" s="16">
        <v>42090</v>
      </c>
      <c r="D13" s="8">
        <v>42090</v>
      </c>
      <c r="E13" s="8">
        <v>42090</v>
      </c>
      <c r="F13" s="8">
        <v>0</v>
      </c>
      <c r="G13" s="8">
        <f>C13-E13</f>
        <v>0</v>
      </c>
    </row>
    <row r="14" spans="1:10" ht="21" customHeight="1" x14ac:dyDescent="0.25">
      <c r="A14" s="4" t="s">
        <v>4</v>
      </c>
      <c r="B14" s="5" t="s">
        <v>6</v>
      </c>
      <c r="C14" s="19">
        <v>586855.43000000005</v>
      </c>
      <c r="D14" s="8">
        <v>586855.43000000005</v>
      </c>
      <c r="E14" s="17">
        <v>586855.43000000005</v>
      </c>
      <c r="F14" s="17">
        <v>0</v>
      </c>
      <c r="G14" s="8">
        <f>C14-E14</f>
        <v>0</v>
      </c>
    </row>
    <row r="15" spans="1:10" ht="21" customHeight="1" x14ac:dyDescent="0.25">
      <c r="A15" s="33" t="s">
        <v>12</v>
      </c>
      <c r="B15" s="33"/>
      <c r="C15" s="18">
        <f>C13+C14</f>
        <v>628945.43000000005</v>
      </c>
      <c r="D15" s="8">
        <f>D13+D14</f>
        <v>628945.43000000005</v>
      </c>
      <c r="E15" s="8">
        <f>E13+E14</f>
        <v>628945.43000000005</v>
      </c>
      <c r="F15" s="8">
        <v>0</v>
      </c>
      <c r="G15" s="8">
        <f>C15-E15</f>
        <v>0</v>
      </c>
    </row>
    <row r="17" spans="1:7" ht="3.75" customHeight="1" x14ac:dyDescent="0.25"/>
    <row r="18" spans="1:7" ht="32.25" customHeight="1" x14ac:dyDescent="0.25">
      <c r="A18" s="23" t="s">
        <v>22</v>
      </c>
      <c r="B18" s="23"/>
      <c r="C18" s="23"/>
      <c r="D18" s="23"/>
      <c r="E18" s="23"/>
      <c r="F18" s="23"/>
      <c r="G18" s="23"/>
    </row>
    <row r="19" spans="1:7" ht="32.25" customHeight="1" x14ac:dyDescent="0.25">
      <c r="A19" s="23"/>
      <c r="B19" s="23"/>
      <c r="C19" s="23"/>
      <c r="D19" s="23"/>
      <c r="E19" s="23"/>
      <c r="F19" s="23"/>
      <c r="G19" s="23"/>
    </row>
  </sheetData>
  <mergeCells count="10">
    <mergeCell ref="A18:G19"/>
    <mergeCell ref="F3:F9"/>
    <mergeCell ref="A1:G1"/>
    <mergeCell ref="D3:D10"/>
    <mergeCell ref="A10:B10"/>
    <mergeCell ref="A15:B15"/>
    <mergeCell ref="C3:C6"/>
    <mergeCell ref="A2:B2"/>
    <mergeCell ref="A12:B12"/>
    <mergeCell ref="G3:G6"/>
  </mergeCells>
  <pageMargins left="0.15748031496062992" right="0.15748031496062992" top="0.11811023622047245" bottom="0.1181102362204724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2014-07-11T07:51:58Z</dcterms:modified>
</cp:coreProperties>
</file>