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225" windowWidth="14805" windowHeight="7890"/>
  </bookViews>
  <sheets>
    <sheet name="Лист1" sheetId="1" r:id="rId1"/>
  </sheets>
  <calcPr calcId="145621" refMode="R1C1"/>
</workbook>
</file>

<file path=xl/calcChain.xml><?xml version="1.0" encoding="utf-8"?>
<calcChain xmlns="http://schemas.openxmlformats.org/spreadsheetml/2006/main">
  <c r="D3" i="1" l="1"/>
  <c r="E4" i="1"/>
  <c r="C3" i="1"/>
  <c r="G3" i="1" s="1"/>
  <c r="D17" i="1" l="1"/>
  <c r="E3" i="1" l="1"/>
  <c r="E17" i="1" l="1"/>
  <c r="F3" i="1"/>
  <c r="C17" i="1"/>
  <c r="G17" i="1" l="1"/>
  <c r="F17" i="1"/>
</calcChain>
</file>

<file path=xl/sharedStrings.xml><?xml version="1.0" encoding="utf-8"?>
<sst xmlns="http://schemas.openxmlformats.org/spreadsheetml/2006/main" count="38" uniqueCount="38">
  <si>
    <t>1.</t>
  </si>
  <si>
    <t>Домофон</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</si>
  <si>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</si>
  <si>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</si>
  <si>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</si>
  <si>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</si>
  <si>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</si>
  <si>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</si>
  <si>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Аварийно-техническая служба</t>
  </si>
  <si>
    <t>Начислено собств-кам в 2014г.</t>
  </si>
  <si>
    <t>Задолж-ть собств-ков на 01.01.2015г.</t>
  </si>
  <si>
    <t>1.5</t>
  </si>
  <si>
    <t>1.6</t>
  </si>
  <si>
    <t>1.7</t>
  </si>
  <si>
    <t>1.2</t>
  </si>
  <si>
    <t>Оплачено собств-ками                             в 2014г.</t>
  </si>
  <si>
    <t>Фактические расходы в 2014г.</t>
  </si>
  <si>
    <t>Остаток средств от Начисления за 2014г.</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</si>
  <si>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</si>
  <si>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</si>
  <si>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</si>
  <si>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</si>
  <si>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</si>
  <si>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</si>
  <si>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Товары и материалы для С и ТР ЖФ</t>
  </si>
  <si>
    <t>1.1.4</t>
  </si>
  <si>
    <t>Услуги подрядчиков по С и ТР ЖФ</t>
  </si>
  <si>
    <t>1.1.5</t>
  </si>
  <si>
    <t>Энергосбережение и содержание электрических сетей, ОД оборудования</t>
  </si>
  <si>
    <t>ОТЧЁТ ООО УК "ФРЕГАТ" О ВЫПОЛНЕНИИ ДОГОВОРА УПРАВЛЕНИЯ МНОГОКВАРТИРНЫМ ДОМОМ ПЕРЕД СОБСТВЕННИКАМИ                                                 ПО АДРЕСУ: 660012, Г. КРАСНОЯРСК, УЛ. СУДОСТРОИТЕЛЬНАЯ, 20  ЗА 2014Г.</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</si>
  <si>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</si>
  <si>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r>
      <t>Управление многоквартирным домом = 7,83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</si>
  <si>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18,26 руб/м²</t>
  </si>
  <si>
    <t>1.8</t>
  </si>
  <si>
    <t>Содержание и ремонт АППС</t>
  </si>
  <si>
    <t>Обслуживание ОДПУ, ИТП, узлов учета</t>
  </si>
  <si>
    <t>ВСЕГО Задолженность собственников на 01.01.2015 г. по жилищно - коммунальным услугам = 705 044,46 тыс. руб.</t>
  </si>
  <si>
    <r>
      <rPr>
        <b/>
        <sz val="8"/>
        <color theme="1"/>
        <rFont val="Calibri"/>
        <family val="2"/>
        <charset val="204"/>
        <scheme val="minor"/>
      </rPr>
      <t xml:space="preserve">*СПРАВОЧНО статья "Управление многоквартирным домом": </t>
    </r>
    <r>
      <rPr>
        <sz val="8"/>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</si>
</sst>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8"/>
      <color theme="1"/>
      <name val="Calibri"/>
      <family val="2"/>
      <charset val="204"/>
      <scheme val="minor"/>
    </font>
    <font>
      <b/>
      <sz val="8"/>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4" fillId="0" borderId="0" xfId="0" applyFont="1" applyAlignment="1">
      <alignment horizontal="left" vertical="center"/>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tabSelected="1" zoomScale="137" zoomScaleNormal="137" workbookViewId="0">
      <selection activeCell="H5" sqref="H5"/>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7" width="10.140625" style="1" customWidth="1"/>
    <col min="8" max="16384" width="9.140625" style="1"/>
  </cols>
  <sheetData>
    <row r="1" spans="1:9" ht="37.5" customHeight="1" x14ac:dyDescent="0.25">
      <c r="A1" s="27" t="s">
        <v>29</v>
      </c>
      <c r="B1" s="27"/>
      <c r="C1" s="27"/>
      <c r="D1" s="27"/>
      <c r="E1" s="27"/>
      <c r="F1" s="27"/>
      <c r="G1" s="27"/>
    </row>
    <row r="2" spans="1:9" ht="48" customHeight="1" x14ac:dyDescent="0.25">
      <c r="A2" s="34" t="s">
        <v>30</v>
      </c>
      <c r="B2" s="35"/>
      <c r="C2" s="2" t="s">
        <v>9</v>
      </c>
      <c r="D2" s="3" t="s">
        <v>15</v>
      </c>
      <c r="E2" s="3" t="s">
        <v>16</v>
      </c>
      <c r="F2" s="3" t="s">
        <v>17</v>
      </c>
      <c r="G2" s="3" t="s">
        <v>10</v>
      </c>
    </row>
    <row r="3" spans="1:9" ht="39.75" customHeight="1" x14ac:dyDescent="0.25">
      <c r="A3" s="4" t="s">
        <v>0</v>
      </c>
      <c r="B3" s="5" t="s">
        <v>32</v>
      </c>
      <c r="C3" s="28">
        <f>692223.93+17110.15</f>
        <v>709334.08000000007</v>
      </c>
      <c r="D3" s="31">
        <f>304589.82+11620.68</f>
        <v>316210.5</v>
      </c>
      <c r="E3" s="16">
        <f>E16+E15+E14+E13+E11+E10+E4</f>
        <v>491633.22000000003</v>
      </c>
      <c r="F3" s="28">
        <f>C3-E3</f>
        <v>217700.86000000004</v>
      </c>
      <c r="G3" s="28">
        <f>C3-D3</f>
        <v>393123.58000000007</v>
      </c>
    </row>
    <row r="4" spans="1:9" ht="54.75" customHeight="1" x14ac:dyDescent="0.25">
      <c r="A4" s="6" t="s">
        <v>2</v>
      </c>
      <c r="B4" s="7" t="s">
        <v>6</v>
      </c>
      <c r="C4" s="29"/>
      <c r="D4" s="31"/>
      <c r="E4" s="16">
        <f>E5+E6+E7+E8+E9</f>
        <v>162507.76</v>
      </c>
      <c r="F4" s="29"/>
      <c r="G4" s="29"/>
      <c r="I4" s="10"/>
    </row>
    <row r="5" spans="1:9" ht="28.5" customHeight="1" x14ac:dyDescent="0.25">
      <c r="A5" s="19" t="s">
        <v>19</v>
      </c>
      <c r="B5" s="20" t="s">
        <v>22</v>
      </c>
      <c r="C5" s="29"/>
      <c r="D5" s="31"/>
      <c r="E5" s="21">
        <v>154978.63</v>
      </c>
      <c r="F5" s="29"/>
      <c r="G5" s="29"/>
      <c r="I5" s="10"/>
    </row>
    <row r="6" spans="1:9" ht="28.5" customHeight="1" x14ac:dyDescent="0.25">
      <c r="A6" s="19" t="s">
        <v>20</v>
      </c>
      <c r="B6" s="20" t="s">
        <v>23</v>
      </c>
      <c r="C6" s="29"/>
      <c r="D6" s="31"/>
      <c r="E6" s="21">
        <v>0</v>
      </c>
      <c r="F6" s="29"/>
      <c r="G6" s="29"/>
      <c r="I6" s="10"/>
    </row>
    <row r="7" spans="1:9" ht="28.5" customHeight="1" x14ac:dyDescent="0.25">
      <c r="A7" s="19" t="s">
        <v>21</v>
      </c>
      <c r="B7" s="20" t="s">
        <v>24</v>
      </c>
      <c r="C7" s="29"/>
      <c r="D7" s="31"/>
      <c r="E7" s="21">
        <v>3040</v>
      </c>
      <c r="F7" s="29"/>
      <c r="G7" s="29"/>
      <c r="I7" s="10"/>
    </row>
    <row r="8" spans="1:9" ht="28.5" customHeight="1" x14ac:dyDescent="0.25">
      <c r="A8" s="19" t="s">
        <v>25</v>
      </c>
      <c r="B8" s="20" t="s">
        <v>26</v>
      </c>
      <c r="C8" s="29"/>
      <c r="D8" s="31"/>
      <c r="E8" s="21">
        <v>0</v>
      </c>
      <c r="F8" s="29"/>
      <c r="G8" s="29"/>
      <c r="I8" s="10"/>
    </row>
    <row r="9" spans="1:9" ht="28.5" customHeight="1" x14ac:dyDescent="0.25">
      <c r="A9" s="19" t="s">
        <v>27</v>
      </c>
      <c r="B9" s="20" t="s">
        <v>28</v>
      </c>
      <c r="C9" s="29"/>
      <c r="D9" s="31"/>
      <c r="E9" s="21">
        <v>4489.13</v>
      </c>
      <c r="F9" s="29"/>
      <c r="G9" s="29"/>
      <c r="I9" s="10"/>
    </row>
    <row r="10" spans="1:9" ht="22.5" customHeight="1" x14ac:dyDescent="0.25">
      <c r="A10" s="6" t="s">
        <v>14</v>
      </c>
      <c r="B10" s="7" t="s">
        <v>8</v>
      </c>
      <c r="C10" s="29"/>
      <c r="D10" s="31"/>
      <c r="E10" s="18">
        <v>5424.96</v>
      </c>
      <c r="F10" s="29"/>
      <c r="G10" s="29"/>
    </row>
    <row r="11" spans="1:9" ht="22.5" customHeight="1" x14ac:dyDescent="0.25">
      <c r="A11" s="6" t="s">
        <v>3</v>
      </c>
      <c r="B11" s="7" t="s">
        <v>35</v>
      </c>
      <c r="C11" s="29"/>
      <c r="D11" s="31"/>
      <c r="E11" s="18">
        <v>7200</v>
      </c>
      <c r="F11" s="29"/>
      <c r="G11" s="29"/>
    </row>
    <row r="12" spans="1:9" ht="22.5" customHeight="1" x14ac:dyDescent="0.25">
      <c r="A12" s="6" t="s">
        <v>4</v>
      </c>
      <c r="B12" s="7" t="s">
        <v>34</v>
      </c>
      <c r="C12" s="29"/>
      <c r="D12" s="31"/>
      <c r="E12" s="24">
        <v>31257</v>
      </c>
      <c r="F12" s="29"/>
      <c r="G12" s="29"/>
    </row>
    <row r="13" spans="1:9" ht="30" customHeight="1" x14ac:dyDescent="0.25">
      <c r="A13" s="6" t="s">
        <v>11</v>
      </c>
      <c r="B13" s="7" t="s">
        <v>18</v>
      </c>
      <c r="C13" s="29"/>
      <c r="D13" s="31"/>
      <c r="E13" s="18">
        <v>64000</v>
      </c>
      <c r="F13" s="29"/>
      <c r="G13" s="29"/>
    </row>
    <row r="14" spans="1:9" ht="22.5" customHeight="1" x14ac:dyDescent="0.25">
      <c r="A14" s="6" t="s">
        <v>12</v>
      </c>
      <c r="B14" s="11" t="s">
        <v>7</v>
      </c>
      <c r="C14" s="29"/>
      <c r="D14" s="31"/>
      <c r="E14" s="16">
        <v>44833.32</v>
      </c>
      <c r="F14" s="29"/>
      <c r="G14" s="29"/>
    </row>
    <row r="15" spans="1:9" ht="22.5" customHeight="1" x14ac:dyDescent="0.25">
      <c r="A15" s="6" t="s">
        <v>13</v>
      </c>
      <c r="B15" s="11" t="s">
        <v>1</v>
      </c>
      <c r="C15" s="29"/>
      <c r="D15" s="31"/>
      <c r="E15" s="16">
        <v>0</v>
      </c>
      <c r="F15" s="29"/>
      <c r="G15" s="29"/>
    </row>
    <row r="16" spans="1:9" ht="22.5" customHeight="1" x14ac:dyDescent="0.25">
      <c r="A16" s="6" t="s">
        <v>33</v>
      </c>
      <c r="B16" s="11" t="s">
        <v>31</v>
      </c>
      <c r="C16" s="30"/>
      <c r="D16" s="31"/>
      <c r="E16" s="16">
        <v>207667.18</v>
      </c>
      <c r="F16" s="30"/>
      <c r="G16" s="30"/>
    </row>
    <row r="17" spans="1:7" ht="22.5" customHeight="1" x14ac:dyDescent="0.25">
      <c r="A17" s="32" t="s">
        <v>5</v>
      </c>
      <c r="B17" s="33"/>
      <c r="C17" s="8">
        <f>C3+C16</f>
        <v>709334.08000000007</v>
      </c>
      <c r="D17" s="15">
        <f>D3</f>
        <v>316210.5</v>
      </c>
      <c r="E17" s="14">
        <f>E3</f>
        <v>491633.22000000003</v>
      </c>
      <c r="F17" s="14">
        <f>F3</f>
        <v>217700.86000000004</v>
      </c>
      <c r="G17" s="14">
        <f>G3</f>
        <v>393123.58000000007</v>
      </c>
    </row>
    <row r="18" spans="1:7" ht="6.75" customHeight="1" x14ac:dyDescent="0.25">
      <c r="A18" s="12"/>
      <c r="B18" s="12"/>
      <c r="C18" s="13"/>
      <c r="D18" s="17"/>
      <c r="E18" s="13"/>
      <c r="F18" s="13"/>
      <c r="G18" s="13"/>
    </row>
    <row r="19" spans="1:7" ht="103.5" customHeight="1" x14ac:dyDescent="0.25">
      <c r="B19" s="26" t="s">
        <v>37</v>
      </c>
      <c r="C19" s="26"/>
      <c r="D19" s="26"/>
      <c r="E19" s="26"/>
      <c r="F19" s="26"/>
      <c r="G19" s="26"/>
    </row>
    <row r="20" spans="1:7" s="23" customFormat="1" ht="24.75" customHeight="1" x14ac:dyDescent="0.25">
      <c r="A20" s="22"/>
      <c r="B20" s="25" t="s">
        <v>36</v>
      </c>
    </row>
  </sheetData>
  <mergeCells count="8">
    <mergeCell ref="B19:G19"/>
    <mergeCell ref="A1:G1"/>
    <mergeCell ref="G3:G16"/>
    <mergeCell ref="D3:D16"/>
    <mergeCell ref="A17:B17"/>
    <mergeCell ref="A2:B2"/>
    <mergeCell ref="C3:C16"/>
    <mergeCell ref="F3:F16"/>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2015-04-22T08:35:02Z</dcterms:modified>
</cp:coreProperties>
</file>